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rsistemas\Desktop\Publicaicones\publicacinconvcerr18de2018insumosasistencialeshos (1)\"/>
    </mc:Choice>
  </mc:AlternateContent>
  <bookViews>
    <workbookView xWindow="0" yWindow="0" windowWidth="216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69" i="1" s="1"/>
  <c r="E3" i="1"/>
</calcChain>
</file>

<file path=xl/sharedStrings.xml><?xml version="1.0" encoding="utf-8"?>
<sst xmlns="http://schemas.openxmlformats.org/spreadsheetml/2006/main" count="142" uniqueCount="89">
  <si>
    <t>INSUMOS HOSPITALARIOS ASISTENCIALES</t>
  </si>
  <si>
    <t>NOMBRE DEL PRODUCTO O INSUMO</t>
  </si>
  <si>
    <t>PRESENTACION</t>
  </si>
  <si>
    <t>PRECIO UNITARIO</t>
  </si>
  <si>
    <t>CANTIDAD A COMPRAR</t>
  </si>
  <si>
    <t>VALOR TOTAL</t>
  </si>
  <si>
    <t>AGUA OXIGENADA X 3700 ML</t>
  </si>
  <si>
    <t>GALON</t>
  </si>
  <si>
    <t>AGUJA DESECHABLE 20G X 1</t>
  </si>
  <si>
    <t>UNIDAD</t>
  </si>
  <si>
    <t>AGUJA DESECHABLE CORTA 21</t>
  </si>
  <si>
    <t xml:space="preserve">AGUJA DESECHABLE G 18 </t>
  </si>
  <si>
    <t>AGUJA DESECHABLE G 18 1 1/2</t>
  </si>
  <si>
    <t>ALCOHOL 70° ANTISEPTICO FCO * 700 ML</t>
  </si>
  <si>
    <t>FRASCO</t>
  </si>
  <si>
    <t>ALCOHOL GLICERINADO 850 ML</t>
  </si>
  <si>
    <t>BOLSA</t>
  </si>
  <si>
    <t>ALGODON TIPO HOSPITALARIO</t>
  </si>
  <si>
    <t>ROLLO</t>
  </si>
  <si>
    <t>APLICADORES UNIDADES</t>
  </si>
  <si>
    <t>APOSITO ESTERIL 3 PULGADAS X 8 YARDAS</t>
  </si>
  <si>
    <t>BAJALENGUAS UNIDADES</t>
  </si>
  <si>
    <t>BALONES EXTRACCION DE CALCULOS TXR-8.5-12-15-A</t>
  </si>
  <si>
    <t>BLUSA DESECHABLE MANGA LARGA</t>
  </si>
  <si>
    <t>BOLSA RECOLECCION DE FLUIDOS LINER 1300 CC</t>
  </si>
  <si>
    <t>BOLSA RECOLECCION DE FLUIDOS LINER 1800 CC</t>
  </si>
  <si>
    <t>BOLSA RESERVORIO DE 02 PARA RESUCITADOR ADULTO</t>
  </si>
  <si>
    <t>CAL SODADA</t>
  </si>
  <si>
    <t>CANECA</t>
  </si>
  <si>
    <t>CANASTILLA EXTRACCION DE CALCULOS - WEB- 3*6</t>
  </si>
  <si>
    <t>CINTA DE ESTERILIZAR</t>
  </si>
  <si>
    <t>CAJA</t>
  </si>
  <si>
    <t>CIRCUITO ANESTESIA ADULTO</t>
  </si>
  <si>
    <t>CIRCUITO ANESTESIA PEDIATRICO</t>
  </si>
  <si>
    <t>COMPRESA CON R/O 45 X 45 CM X 5 UNID</t>
  </si>
  <si>
    <t>COMPRESAS QUIRURGICAS</t>
  </si>
  <si>
    <t>CURITAS REDONDAS</t>
  </si>
  <si>
    <t>FORMOL GRADO COMERCIAL</t>
  </si>
  <si>
    <t>LITRO</t>
  </si>
  <si>
    <t>GASA HOSPITALARIA</t>
  </si>
  <si>
    <t>GUANTES DESECHABLE - CAJA</t>
  </si>
  <si>
    <t>GUANTES QUIRURGICOS</t>
  </si>
  <si>
    <t>PAR</t>
  </si>
  <si>
    <t>GUARDIAN DE SEGURIDAD ECOLOGICO 2.9 L</t>
  </si>
  <si>
    <t>GUIAS METRO METII-35-480</t>
  </si>
  <si>
    <t>JERINGAS PARA GASES ARTERIALES</t>
  </si>
  <si>
    <t>LAPIZ PARA ELECTRO BISTURI</t>
  </si>
  <si>
    <t>MASCARILLA DESECHABLE CON RESORTE</t>
  </si>
  <si>
    <t>MASCARILLA PARA ANESTESIA Nº 4</t>
  </si>
  <si>
    <t>MASCARILLA PARA ANESTESIA Nº 5</t>
  </si>
  <si>
    <t>MASCARILLA PARA ANESTESIA Nº 6</t>
  </si>
  <si>
    <t>MINITOME PRECURVED COBRE LUMEN</t>
  </si>
  <si>
    <t>PAPEL CREPADO PARA VAPOR DE 54 CM X 100 MTS</t>
  </si>
  <si>
    <t>PAPEL EN Z PARA MONITOR FETAL - MEDIANA - MODELO FM20</t>
  </si>
  <si>
    <t>PAPEL PARA ELECTRO  REF 1005003 MEDICINA INTERNA</t>
  </si>
  <si>
    <t>PAPEL PARA ELECTRO NIHON KOHDEN 110-2-140 MILIMETRADO</t>
  </si>
  <si>
    <t>PAPEL PARA ELECTROCARDIOGRAFO R12 UCI</t>
  </si>
  <si>
    <t>PINZA BIOPSIA COLONOSCOPIA</t>
  </si>
  <si>
    <t>PINZA BIOPSIA GASTRICA GBF-2.5-160-S</t>
  </si>
  <si>
    <t>PLACAS ELECTROBISTURI</t>
  </si>
  <si>
    <t>STENT BILIAR CLBS 8.5-10</t>
  </si>
  <si>
    <t>STENT BILIAR CLBS-7-10</t>
  </si>
  <si>
    <t>STENT BILIAR SOLO CLSO-10-10</t>
  </si>
  <si>
    <t>TERMOMETRO ORAL</t>
  </si>
  <si>
    <t>TINTURA DE BENJUI GALON</t>
  </si>
  <si>
    <t>TUBO SUCCION SILICONADO PAQUETE X 15 METROS</t>
  </si>
  <si>
    <t xml:space="preserve">TOTAL </t>
  </si>
  <si>
    <t xml:space="preserve">VALOR UNITARIO OFERTADO CON IVA </t>
  </si>
  <si>
    <t>VALOR TOTAL OFERTADO CON IVA</t>
  </si>
  <si>
    <t xml:space="preserve">PORCENTAJE  DESCUENTO </t>
  </si>
  <si>
    <t>CIRCUITO DE VENTILACION ADULTO 72" CORRUGADO (color azul con manguera) REF 5703</t>
  </si>
  <si>
    <t xml:space="preserve">DESINFECTANTE A BASE DE BIGUANIDINA POLIMERICA * 500ML </t>
  </si>
  <si>
    <t xml:space="preserve">DESINFECTANTE CLORO ORGANICO EN TABLETAS </t>
  </si>
  <si>
    <t>TABLETAS</t>
  </si>
  <si>
    <t>DESINFECTANTE DE ALTO NIVEL ESTERILIZANTE EN FRIO   CON TIRILLAS DE CONTROL</t>
  </si>
  <si>
    <t>DETERGENTE ENZIMATICO PARA INSTRUMENTAL QUIRURGICO</t>
  </si>
  <si>
    <t xml:space="preserve">DETERGENTE-DESINFECTANTE DE AMONIO CUATERNARIO Y BIGUANIDA PARA EQUIPOS </t>
  </si>
  <si>
    <t>INTEGRADOR QUIMICO VAPOR  1243A</t>
  </si>
  <si>
    <t>JABON ANTISEPTICO 850 ML</t>
  </si>
  <si>
    <t>JABON ANTISEPTICO AL 2% DE GLUCONATO DE CLORHEXIDINA - UNIDOSIS 30ML</t>
  </si>
  <si>
    <t>JABON LIQUIDO (PARA NIÑOS) 200 ML</t>
  </si>
  <si>
    <t>JABON LIQUIDO SPRAY X 850 ML</t>
  </si>
  <si>
    <t>JABON NEUTRO MULTIPROPOSITO</t>
  </si>
  <si>
    <t>RESMA</t>
  </si>
  <si>
    <t>SOLUCION AL 2% DE GLUCONATO DE CLORHEXIDINA - UNIDOSIS 30ML</t>
  </si>
  <si>
    <t xml:space="preserve">SOLUCION DESINFECTANTE CON BASE EN AMONIO CUATERNARIO DE CUARTA GENERACION Y PHMB </t>
  </si>
  <si>
    <t>SOLUCION DESINFECTANTE DE ACIDO PERACETICO + PEROXIDO DE HIDROGENO</t>
  </si>
  <si>
    <t>KILO</t>
  </si>
  <si>
    <t>PAQUETE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</si>
</sst>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theme="1"/>
      <name val="Arial"/>
      <family val="2"/>
    </font>
    <font>
      <b/>
      <sz val="14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 vertical="center"/>
    </xf>
    <xf numFmtId="42" fontId="2" fillId="2" borderId="1" xfId="4" applyFont="1" applyFill="1" applyBorder="1" applyAlignment="1">
      <alignment horizontal="right"/>
    </xf>
    <xf numFmtId="42" fontId="0" fillId="0" borderId="0" xfId="4" applyFont="1"/>
    <xf numFmtId="0" fontId="2" fillId="3" borderId="1" xfId="0" applyFont="1" applyFill="1" applyBorder="1" applyAlignment="1">
      <alignment horizontal="center" vertical="center" wrapText="1"/>
    </xf>
    <xf numFmtId="42" fontId="2" fillId="3" borderId="1" xfId="4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164" fontId="7" fillId="2" borderId="1" xfId="5" applyNumberFormat="1" applyFont="1" applyFill="1" applyBorder="1"/>
    <xf numFmtId="0" fontId="0" fillId="0" borderId="1" xfId="0" applyBorder="1" applyProtection="1">
      <protection locked="0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5" fillId="3" borderId="5" xfId="2" applyNumberFormat="1" applyFont="1" applyFill="1" applyBorder="1" applyAlignment="1">
      <alignment horizontal="center" vertical="center"/>
    </xf>
    <xf numFmtId="164" fontId="5" fillId="3" borderId="6" xfId="2" applyNumberFormat="1" applyFont="1" applyFill="1" applyBorder="1" applyAlignment="1">
      <alignment horizontal="center" vertical="center"/>
    </xf>
  </cellXfs>
  <cellStyles count="6">
    <cellStyle name="Millares 2" xfId="1"/>
    <cellStyle name="Moneda" xfId="5" builtinId="4"/>
    <cellStyle name="Moneda [0]" xfId="4" builtinId="7"/>
    <cellStyle name="Moneda [0] 2" xfId="3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topLeftCell="A36" workbookViewId="0">
      <selection activeCell="A69" sqref="A69:D69"/>
    </sheetView>
  </sheetViews>
  <sheetFormatPr baseColWidth="10" defaultRowHeight="15" x14ac:dyDescent="0.25"/>
  <cols>
    <col min="1" max="1" width="52.42578125" bestFit="1" customWidth="1"/>
    <col min="3" max="3" width="15" style="6" customWidth="1"/>
    <col min="4" max="4" width="13.5703125" customWidth="1"/>
    <col min="5" max="5" width="13.5703125" style="6" customWidth="1"/>
    <col min="6" max="6" width="16.140625" customWidth="1"/>
    <col min="7" max="7" width="16.28515625" customWidth="1"/>
    <col min="8" max="8" width="13.85546875" customWidth="1"/>
  </cols>
  <sheetData>
    <row r="1" spans="1:8" ht="42.7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</row>
    <row r="2" spans="1:8" ht="36" x14ac:dyDescent="0.25">
      <c r="A2" s="7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9" t="s">
        <v>67</v>
      </c>
      <c r="G2" s="9" t="s">
        <v>68</v>
      </c>
      <c r="H2" s="9" t="s">
        <v>69</v>
      </c>
    </row>
    <row r="3" spans="1:8" x14ac:dyDescent="0.25">
      <c r="A3" s="2" t="s">
        <v>6</v>
      </c>
      <c r="B3" s="3" t="s">
        <v>7</v>
      </c>
      <c r="C3" s="10">
        <v>12975.2</v>
      </c>
      <c r="D3" s="4">
        <v>222</v>
      </c>
      <c r="E3" s="10">
        <f t="shared" ref="E3:E34" si="0">C3*D3</f>
        <v>2880494.4000000004</v>
      </c>
      <c r="F3" s="13"/>
      <c r="G3" s="13"/>
      <c r="H3" s="13"/>
    </row>
    <row r="4" spans="1:8" s="1" customFormat="1" x14ac:dyDescent="0.25">
      <c r="A4" s="2" t="s">
        <v>8</v>
      </c>
      <c r="B4" s="3" t="s">
        <v>9</v>
      </c>
      <c r="C4" s="10">
        <v>67.75</v>
      </c>
      <c r="D4" s="4">
        <v>20300</v>
      </c>
      <c r="E4" s="10">
        <f t="shared" si="0"/>
        <v>1375325</v>
      </c>
      <c r="F4" s="13"/>
      <c r="G4" s="13"/>
      <c r="H4" s="13"/>
    </row>
    <row r="5" spans="1:8" s="1" customFormat="1" x14ac:dyDescent="0.25">
      <c r="A5" s="2" t="s">
        <v>10</v>
      </c>
      <c r="B5" s="3" t="s">
        <v>9</v>
      </c>
      <c r="C5" s="10">
        <v>61</v>
      </c>
      <c r="D5" s="4">
        <v>3000</v>
      </c>
      <c r="E5" s="10">
        <f t="shared" si="0"/>
        <v>183000</v>
      </c>
      <c r="F5" s="13"/>
      <c r="G5" s="13"/>
      <c r="H5" s="13"/>
    </row>
    <row r="6" spans="1:8" s="1" customFormat="1" x14ac:dyDescent="0.25">
      <c r="A6" s="2" t="s">
        <v>11</v>
      </c>
      <c r="B6" s="3" t="s">
        <v>9</v>
      </c>
      <c r="C6" s="10">
        <v>58</v>
      </c>
      <c r="D6" s="4">
        <v>16500</v>
      </c>
      <c r="E6" s="10">
        <f t="shared" si="0"/>
        <v>957000</v>
      </c>
      <c r="F6" s="13"/>
      <c r="G6" s="13"/>
      <c r="H6" s="13"/>
    </row>
    <row r="7" spans="1:8" s="1" customFormat="1" x14ac:dyDescent="0.25">
      <c r="A7" s="2" t="s">
        <v>12</v>
      </c>
      <c r="B7" s="3" t="s">
        <v>9</v>
      </c>
      <c r="C7" s="10">
        <v>58</v>
      </c>
      <c r="D7" s="4">
        <v>2400</v>
      </c>
      <c r="E7" s="10">
        <f t="shared" si="0"/>
        <v>139200</v>
      </c>
      <c r="F7" s="13"/>
      <c r="G7" s="13"/>
      <c r="H7" s="13"/>
    </row>
    <row r="8" spans="1:8" s="1" customFormat="1" x14ac:dyDescent="0.25">
      <c r="A8" s="2" t="s">
        <v>13</v>
      </c>
      <c r="B8" s="3" t="s">
        <v>14</v>
      </c>
      <c r="C8" s="10">
        <v>2073</v>
      </c>
      <c r="D8" s="4">
        <v>600</v>
      </c>
      <c r="E8" s="10">
        <f t="shared" si="0"/>
        <v>1243800</v>
      </c>
      <c r="F8" s="13"/>
      <c r="G8" s="13"/>
      <c r="H8" s="13"/>
    </row>
    <row r="9" spans="1:8" s="1" customFormat="1" x14ac:dyDescent="0.25">
      <c r="A9" s="2" t="s">
        <v>15</v>
      </c>
      <c r="B9" s="3" t="s">
        <v>16</v>
      </c>
      <c r="C9" s="10">
        <v>11250</v>
      </c>
      <c r="D9" s="4">
        <v>576</v>
      </c>
      <c r="E9" s="10">
        <f t="shared" si="0"/>
        <v>6480000</v>
      </c>
      <c r="F9" s="13"/>
      <c r="G9" s="13"/>
      <c r="H9" s="13"/>
    </row>
    <row r="10" spans="1:8" s="1" customFormat="1" x14ac:dyDescent="0.25">
      <c r="A10" s="2" t="s">
        <v>17</v>
      </c>
      <c r="B10" s="3" t="s">
        <v>18</v>
      </c>
      <c r="C10" s="10">
        <v>51600</v>
      </c>
      <c r="D10" s="4">
        <v>250</v>
      </c>
      <c r="E10" s="10">
        <f t="shared" si="0"/>
        <v>12900000</v>
      </c>
      <c r="F10" s="13"/>
      <c r="G10" s="13"/>
      <c r="H10" s="13"/>
    </row>
    <row r="11" spans="1:8" s="1" customFormat="1" x14ac:dyDescent="0.25">
      <c r="A11" s="2" t="s">
        <v>19</v>
      </c>
      <c r="B11" s="3" t="s">
        <v>9</v>
      </c>
      <c r="C11" s="10">
        <v>29</v>
      </c>
      <c r="D11" s="4">
        <v>22000</v>
      </c>
      <c r="E11" s="10">
        <f t="shared" si="0"/>
        <v>638000</v>
      </c>
      <c r="F11" s="13"/>
      <c r="G11" s="13"/>
      <c r="H11" s="13"/>
    </row>
    <row r="12" spans="1:8" s="1" customFormat="1" x14ac:dyDescent="0.25">
      <c r="A12" s="2" t="s">
        <v>20</v>
      </c>
      <c r="B12" s="3" t="s">
        <v>9</v>
      </c>
      <c r="C12" s="10">
        <v>1314</v>
      </c>
      <c r="D12" s="4">
        <v>500</v>
      </c>
      <c r="E12" s="10">
        <f t="shared" si="0"/>
        <v>657000</v>
      </c>
      <c r="F12" s="13"/>
      <c r="G12" s="13"/>
      <c r="H12" s="13"/>
    </row>
    <row r="13" spans="1:8" s="1" customFormat="1" x14ac:dyDescent="0.25">
      <c r="A13" s="2" t="s">
        <v>21</v>
      </c>
      <c r="B13" s="3" t="s">
        <v>9</v>
      </c>
      <c r="C13" s="10">
        <v>32.479999999999997</v>
      </c>
      <c r="D13" s="4">
        <v>14000</v>
      </c>
      <c r="E13" s="10">
        <f t="shared" si="0"/>
        <v>454719.99999999994</v>
      </c>
      <c r="F13" s="13"/>
      <c r="G13" s="13"/>
      <c r="H13" s="13"/>
    </row>
    <row r="14" spans="1:8" s="1" customFormat="1" x14ac:dyDescent="0.25">
      <c r="A14" s="2" t="s">
        <v>22</v>
      </c>
      <c r="B14" s="3" t="s">
        <v>9</v>
      </c>
      <c r="C14" s="10">
        <v>493533.67</v>
      </c>
      <c r="D14" s="4">
        <v>12</v>
      </c>
      <c r="E14" s="10">
        <f t="shared" si="0"/>
        <v>5922404.04</v>
      </c>
      <c r="F14" s="13"/>
      <c r="G14" s="13"/>
      <c r="H14" s="13"/>
    </row>
    <row r="15" spans="1:8" s="1" customFormat="1" x14ac:dyDescent="0.25">
      <c r="A15" s="2" t="s">
        <v>23</v>
      </c>
      <c r="B15" s="3" t="s">
        <v>9</v>
      </c>
      <c r="C15" s="10">
        <v>2725.1</v>
      </c>
      <c r="D15" s="4">
        <v>100</v>
      </c>
      <c r="E15" s="10">
        <f t="shared" si="0"/>
        <v>272510</v>
      </c>
      <c r="F15" s="13"/>
      <c r="G15" s="13"/>
      <c r="H15" s="13"/>
    </row>
    <row r="16" spans="1:8" s="1" customFormat="1" x14ac:dyDescent="0.25">
      <c r="A16" s="2" t="s">
        <v>24</v>
      </c>
      <c r="B16" s="3" t="s">
        <v>9</v>
      </c>
      <c r="C16" s="10">
        <v>9994</v>
      </c>
      <c r="D16" s="4">
        <v>150</v>
      </c>
      <c r="E16" s="10">
        <f t="shared" si="0"/>
        <v>1499100</v>
      </c>
      <c r="F16" s="13"/>
      <c r="G16" s="13"/>
      <c r="H16" s="13"/>
    </row>
    <row r="17" spans="1:8" s="1" customFormat="1" x14ac:dyDescent="0.25">
      <c r="A17" s="2" t="s">
        <v>25</v>
      </c>
      <c r="B17" s="3" t="s">
        <v>9</v>
      </c>
      <c r="C17" s="10">
        <v>12203.2</v>
      </c>
      <c r="D17" s="4">
        <v>1100</v>
      </c>
      <c r="E17" s="10">
        <f t="shared" si="0"/>
        <v>13423520</v>
      </c>
      <c r="F17" s="13"/>
      <c r="G17" s="13"/>
      <c r="H17" s="13"/>
    </row>
    <row r="18" spans="1:8" s="1" customFormat="1" x14ac:dyDescent="0.25">
      <c r="A18" s="2" t="s">
        <v>26</v>
      </c>
      <c r="B18" s="3" t="s">
        <v>9</v>
      </c>
      <c r="C18" s="10">
        <v>10585</v>
      </c>
      <c r="D18" s="4">
        <v>100</v>
      </c>
      <c r="E18" s="10">
        <f t="shared" si="0"/>
        <v>1058500</v>
      </c>
      <c r="F18" s="13"/>
      <c r="G18" s="13"/>
      <c r="H18" s="13"/>
    </row>
    <row r="19" spans="1:8" s="1" customFormat="1" x14ac:dyDescent="0.25">
      <c r="A19" s="2" t="s">
        <v>27</v>
      </c>
      <c r="B19" s="3" t="s">
        <v>28</v>
      </c>
      <c r="C19" s="10">
        <v>253271.26</v>
      </c>
      <c r="D19" s="4">
        <v>3</v>
      </c>
      <c r="E19" s="10">
        <f t="shared" si="0"/>
        <v>759813.78</v>
      </c>
      <c r="F19" s="13"/>
      <c r="G19" s="13"/>
      <c r="H19" s="13"/>
    </row>
    <row r="20" spans="1:8" s="1" customFormat="1" x14ac:dyDescent="0.25">
      <c r="A20" s="2" t="s">
        <v>29</v>
      </c>
      <c r="B20" s="3" t="s">
        <v>9</v>
      </c>
      <c r="C20" s="10">
        <v>1071000</v>
      </c>
      <c r="D20" s="4">
        <v>10</v>
      </c>
      <c r="E20" s="10">
        <f t="shared" si="0"/>
        <v>10710000</v>
      </c>
      <c r="F20" s="13"/>
      <c r="G20" s="13"/>
      <c r="H20" s="13"/>
    </row>
    <row r="21" spans="1:8" s="1" customFormat="1" x14ac:dyDescent="0.25">
      <c r="A21" s="2" t="s">
        <v>30</v>
      </c>
      <c r="B21" s="3" t="s">
        <v>18</v>
      </c>
      <c r="C21" s="10">
        <v>10234</v>
      </c>
      <c r="D21" s="4">
        <v>140</v>
      </c>
      <c r="E21" s="10">
        <f t="shared" si="0"/>
        <v>1432760</v>
      </c>
      <c r="F21" s="13"/>
      <c r="G21" s="13"/>
      <c r="H21" s="13"/>
    </row>
    <row r="22" spans="1:8" s="1" customFormat="1" x14ac:dyDescent="0.25">
      <c r="A22" s="2" t="s">
        <v>32</v>
      </c>
      <c r="B22" s="3" t="s">
        <v>9</v>
      </c>
      <c r="C22" s="10">
        <v>15498.53</v>
      </c>
      <c r="D22" s="4">
        <v>420</v>
      </c>
      <c r="E22" s="10">
        <f t="shared" si="0"/>
        <v>6509382.6000000006</v>
      </c>
      <c r="F22" s="13"/>
      <c r="G22" s="13"/>
      <c r="H22" s="13"/>
    </row>
    <row r="23" spans="1:8" s="1" customFormat="1" x14ac:dyDescent="0.25">
      <c r="A23" s="2" t="s">
        <v>33</v>
      </c>
      <c r="B23" s="3" t="s">
        <v>9</v>
      </c>
      <c r="C23" s="10">
        <v>14304.95</v>
      </c>
      <c r="D23" s="4">
        <v>110</v>
      </c>
      <c r="E23" s="10">
        <f t="shared" si="0"/>
        <v>1573544.5</v>
      </c>
      <c r="F23" s="13"/>
      <c r="G23" s="13"/>
      <c r="H23" s="13"/>
    </row>
    <row r="24" spans="1:8" s="1" customFormat="1" x14ac:dyDescent="0.25">
      <c r="A24" s="11" t="s">
        <v>70</v>
      </c>
      <c r="B24" s="3" t="s">
        <v>9</v>
      </c>
      <c r="C24" s="12">
        <v>19233</v>
      </c>
      <c r="D24" s="4">
        <v>250</v>
      </c>
      <c r="E24" s="10">
        <f t="shared" si="0"/>
        <v>4808250</v>
      </c>
      <c r="F24" s="13"/>
      <c r="G24" s="13"/>
      <c r="H24" s="13"/>
    </row>
    <row r="25" spans="1:8" s="1" customFormat="1" x14ac:dyDescent="0.25">
      <c r="A25" s="2" t="s">
        <v>34</v>
      </c>
      <c r="B25" s="3" t="s">
        <v>9</v>
      </c>
      <c r="C25" s="10">
        <v>890</v>
      </c>
      <c r="D25" s="4">
        <v>300</v>
      </c>
      <c r="E25" s="10">
        <f t="shared" si="0"/>
        <v>267000</v>
      </c>
      <c r="F25" s="13"/>
      <c r="G25" s="13"/>
      <c r="H25" s="13"/>
    </row>
    <row r="26" spans="1:8" s="1" customFormat="1" x14ac:dyDescent="0.25">
      <c r="A26" s="2" t="s">
        <v>35</v>
      </c>
      <c r="B26" s="3" t="s">
        <v>9</v>
      </c>
      <c r="C26" s="10">
        <v>989.52</v>
      </c>
      <c r="D26" s="4">
        <v>18400</v>
      </c>
      <c r="E26" s="10">
        <f t="shared" si="0"/>
        <v>18207168</v>
      </c>
      <c r="F26" s="13"/>
      <c r="G26" s="13"/>
      <c r="H26" s="13"/>
    </row>
    <row r="27" spans="1:8" s="1" customFormat="1" x14ac:dyDescent="0.25">
      <c r="A27" s="2" t="s">
        <v>36</v>
      </c>
      <c r="B27" s="3" t="s">
        <v>31</v>
      </c>
      <c r="C27" s="10">
        <v>2705.6</v>
      </c>
      <c r="D27" s="4">
        <v>300</v>
      </c>
      <c r="E27" s="10">
        <f t="shared" si="0"/>
        <v>811680</v>
      </c>
      <c r="F27" s="13"/>
      <c r="G27" s="13"/>
      <c r="H27" s="13"/>
    </row>
    <row r="28" spans="1:8" s="1" customFormat="1" x14ac:dyDescent="0.25">
      <c r="A28" s="2" t="s">
        <v>71</v>
      </c>
      <c r="B28" s="3" t="s">
        <v>14</v>
      </c>
      <c r="C28" s="10">
        <v>16697</v>
      </c>
      <c r="D28" s="4">
        <v>300</v>
      </c>
      <c r="E28" s="10">
        <f t="shared" si="0"/>
        <v>5009100</v>
      </c>
      <c r="F28" s="13"/>
      <c r="G28" s="13"/>
      <c r="H28" s="13"/>
    </row>
    <row r="29" spans="1:8" s="1" customFormat="1" x14ac:dyDescent="0.25">
      <c r="A29" s="2" t="s">
        <v>72</v>
      </c>
      <c r="B29" s="3" t="s">
        <v>73</v>
      </c>
      <c r="C29" s="10">
        <v>1500</v>
      </c>
      <c r="D29" s="4">
        <v>2400</v>
      </c>
      <c r="E29" s="10">
        <f t="shared" si="0"/>
        <v>3600000</v>
      </c>
      <c r="F29" s="13"/>
      <c r="G29" s="13"/>
      <c r="H29" s="13"/>
    </row>
    <row r="30" spans="1:8" s="1" customFormat="1" x14ac:dyDescent="0.25">
      <c r="A30" s="2" t="s">
        <v>74</v>
      </c>
      <c r="B30" s="3" t="s">
        <v>7</v>
      </c>
      <c r="C30" s="10">
        <v>24941</v>
      </c>
      <c r="D30" s="4">
        <v>102</v>
      </c>
      <c r="E30" s="10">
        <f t="shared" si="0"/>
        <v>2543982</v>
      </c>
      <c r="F30" s="13"/>
      <c r="G30" s="13"/>
      <c r="H30" s="13"/>
    </row>
    <row r="31" spans="1:8" s="1" customFormat="1" x14ac:dyDescent="0.25">
      <c r="A31" s="2" t="s">
        <v>75</v>
      </c>
      <c r="B31" s="3" t="s">
        <v>14</v>
      </c>
      <c r="C31" s="12">
        <v>72707</v>
      </c>
      <c r="D31" s="4">
        <v>230</v>
      </c>
      <c r="E31" s="10">
        <f t="shared" si="0"/>
        <v>16722610</v>
      </c>
      <c r="F31" s="13"/>
      <c r="G31" s="13"/>
      <c r="H31" s="13"/>
    </row>
    <row r="32" spans="1:8" s="1" customFormat="1" x14ac:dyDescent="0.25">
      <c r="A32" s="2" t="s">
        <v>76</v>
      </c>
      <c r="B32" s="3" t="s">
        <v>38</v>
      </c>
      <c r="C32" s="10">
        <v>57103</v>
      </c>
      <c r="D32" s="4">
        <v>480</v>
      </c>
      <c r="E32" s="10">
        <f t="shared" si="0"/>
        <v>27409440</v>
      </c>
      <c r="F32" s="13"/>
      <c r="G32" s="13"/>
      <c r="H32" s="13"/>
    </row>
    <row r="33" spans="1:8" s="1" customFormat="1" x14ac:dyDescent="0.25">
      <c r="A33" s="2" t="s">
        <v>37</v>
      </c>
      <c r="B33" s="3" t="s">
        <v>7</v>
      </c>
      <c r="C33" s="10">
        <v>29284.19</v>
      </c>
      <c r="D33" s="4">
        <v>15</v>
      </c>
      <c r="E33" s="10">
        <f t="shared" si="0"/>
        <v>439262.85</v>
      </c>
      <c r="F33" s="13"/>
      <c r="G33" s="13"/>
      <c r="H33" s="13"/>
    </row>
    <row r="34" spans="1:8" s="1" customFormat="1" x14ac:dyDescent="0.25">
      <c r="A34" s="2" t="s">
        <v>39</v>
      </c>
      <c r="B34" s="3" t="s">
        <v>18</v>
      </c>
      <c r="C34" s="10">
        <v>39372</v>
      </c>
      <c r="D34" s="4">
        <v>400</v>
      </c>
      <c r="E34" s="10">
        <f t="shared" si="0"/>
        <v>15748800</v>
      </c>
      <c r="F34" s="13"/>
      <c r="G34" s="13"/>
      <c r="H34" s="13"/>
    </row>
    <row r="35" spans="1:8" s="1" customFormat="1" x14ac:dyDescent="0.25">
      <c r="A35" s="2" t="s">
        <v>40</v>
      </c>
      <c r="B35" s="3" t="s">
        <v>31</v>
      </c>
      <c r="C35" s="10">
        <v>12385.04</v>
      </c>
      <c r="D35" s="4">
        <v>8600</v>
      </c>
      <c r="E35" s="10">
        <f t="shared" ref="E35:E66" si="1">C35*D35</f>
        <v>106511344.00000001</v>
      </c>
      <c r="F35" s="13"/>
      <c r="G35" s="13"/>
      <c r="H35" s="13"/>
    </row>
    <row r="36" spans="1:8" s="1" customFormat="1" x14ac:dyDescent="0.25">
      <c r="A36" s="2" t="s">
        <v>41</v>
      </c>
      <c r="B36" s="3" t="s">
        <v>42</v>
      </c>
      <c r="C36" s="10">
        <v>779.57</v>
      </c>
      <c r="D36" s="4">
        <v>47600</v>
      </c>
      <c r="E36" s="10">
        <f t="shared" si="1"/>
        <v>37107532</v>
      </c>
      <c r="F36" s="13"/>
      <c r="G36" s="13"/>
      <c r="H36" s="13"/>
    </row>
    <row r="37" spans="1:8" s="1" customFormat="1" x14ac:dyDescent="0.25">
      <c r="A37" s="2" t="s">
        <v>43</v>
      </c>
      <c r="B37" s="3" t="s">
        <v>9</v>
      </c>
      <c r="C37" s="10">
        <v>3132</v>
      </c>
      <c r="D37" s="4">
        <v>470</v>
      </c>
      <c r="E37" s="10">
        <f t="shared" si="1"/>
        <v>1472040</v>
      </c>
      <c r="F37" s="13"/>
      <c r="G37" s="13"/>
      <c r="H37" s="13"/>
    </row>
    <row r="38" spans="1:8" s="1" customFormat="1" x14ac:dyDescent="0.25">
      <c r="A38" s="2" t="s">
        <v>44</v>
      </c>
      <c r="B38" s="3" t="s">
        <v>9</v>
      </c>
      <c r="C38" s="10">
        <v>437378</v>
      </c>
      <c r="D38" s="4">
        <v>18</v>
      </c>
      <c r="E38" s="10">
        <f t="shared" si="1"/>
        <v>7872804</v>
      </c>
      <c r="F38" s="13"/>
      <c r="G38" s="13"/>
      <c r="H38" s="13"/>
    </row>
    <row r="39" spans="1:8" s="1" customFormat="1" x14ac:dyDescent="0.25">
      <c r="A39" s="2" t="s">
        <v>77</v>
      </c>
      <c r="B39" s="3" t="s">
        <v>31</v>
      </c>
      <c r="C39" s="10">
        <v>663349.5</v>
      </c>
      <c r="D39" s="4">
        <v>13</v>
      </c>
      <c r="E39" s="10">
        <f t="shared" si="1"/>
        <v>8623543.5</v>
      </c>
      <c r="F39" s="13"/>
      <c r="G39" s="13"/>
      <c r="H39" s="13"/>
    </row>
    <row r="40" spans="1:8" s="1" customFormat="1" x14ac:dyDescent="0.25">
      <c r="A40" s="2" t="s">
        <v>78</v>
      </c>
      <c r="B40" s="3" t="s">
        <v>16</v>
      </c>
      <c r="C40" s="10">
        <v>16999</v>
      </c>
      <c r="D40" s="4">
        <v>360</v>
      </c>
      <c r="E40" s="10">
        <f t="shared" si="1"/>
        <v>6119640</v>
      </c>
      <c r="F40" s="13"/>
      <c r="G40" s="13"/>
      <c r="H40" s="13"/>
    </row>
    <row r="41" spans="1:8" s="1" customFormat="1" x14ac:dyDescent="0.25">
      <c r="A41" s="2" t="s">
        <v>79</v>
      </c>
      <c r="B41" s="3" t="s">
        <v>16</v>
      </c>
      <c r="C41" s="10">
        <v>4500</v>
      </c>
      <c r="D41" s="4">
        <v>3000</v>
      </c>
      <c r="E41" s="10">
        <f t="shared" si="1"/>
        <v>13500000</v>
      </c>
      <c r="F41" s="13"/>
      <c r="G41" s="13"/>
      <c r="H41" s="13"/>
    </row>
    <row r="42" spans="1:8" s="1" customFormat="1" x14ac:dyDescent="0.25">
      <c r="A42" s="2" t="s">
        <v>80</v>
      </c>
      <c r="B42" s="3" t="s">
        <v>9</v>
      </c>
      <c r="C42" s="10">
        <v>11504.92</v>
      </c>
      <c r="D42" s="4">
        <v>132</v>
      </c>
      <c r="E42" s="10">
        <f t="shared" si="1"/>
        <v>1518649.44</v>
      </c>
      <c r="F42" s="13"/>
      <c r="G42" s="13"/>
      <c r="H42" s="13"/>
    </row>
    <row r="43" spans="1:8" s="1" customFormat="1" x14ac:dyDescent="0.25">
      <c r="A43" s="2" t="s">
        <v>81</v>
      </c>
      <c r="B43" s="3" t="s">
        <v>16</v>
      </c>
      <c r="C43" s="10">
        <v>24237</v>
      </c>
      <c r="D43" s="4">
        <v>348</v>
      </c>
      <c r="E43" s="10">
        <f t="shared" si="1"/>
        <v>8434476</v>
      </c>
      <c r="F43" s="13"/>
      <c r="G43" s="13"/>
      <c r="H43" s="13"/>
    </row>
    <row r="44" spans="1:8" s="1" customFormat="1" x14ac:dyDescent="0.25">
      <c r="A44" s="2" t="s">
        <v>82</v>
      </c>
      <c r="B44" s="3" t="s">
        <v>7</v>
      </c>
      <c r="C44" s="10">
        <v>30898.11</v>
      </c>
      <c r="D44" s="4">
        <v>60</v>
      </c>
      <c r="E44" s="10">
        <f t="shared" si="1"/>
        <v>1853886.6</v>
      </c>
      <c r="F44" s="13"/>
      <c r="G44" s="13"/>
      <c r="H44" s="13"/>
    </row>
    <row r="45" spans="1:8" s="1" customFormat="1" x14ac:dyDescent="0.25">
      <c r="A45" s="2" t="s">
        <v>45</v>
      </c>
      <c r="B45" s="3" t="s">
        <v>9</v>
      </c>
      <c r="C45" s="10">
        <v>3712.8</v>
      </c>
      <c r="D45" s="4">
        <v>15000</v>
      </c>
      <c r="E45" s="10">
        <f t="shared" si="1"/>
        <v>55692000</v>
      </c>
      <c r="F45" s="13"/>
      <c r="G45" s="13"/>
      <c r="H45" s="13"/>
    </row>
    <row r="46" spans="1:8" s="1" customFormat="1" x14ac:dyDescent="0.25">
      <c r="A46" s="2" t="s">
        <v>46</v>
      </c>
      <c r="B46" s="3" t="s">
        <v>9</v>
      </c>
      <c r="C46" s="10">
        <v>7605.29</v>
      </c>
      <c r="D46" s="4">
        <v>2000</v>
      </c>
      <c r="E46" s="10">
        <f t="shared" si="1"/>
        <v>15210580</v>
      </c>
      <c r="F46" s="13"/>
      <c r="G46" s="13"/>
      <c r="H46" s="13"/>
    </row>
    <row r="47" spans="1:8" s="1" customFormat="1" x14ac:dyDescent="0.25">
      <c r="A47" s="2" t="s">
        <v>47</v>
      </c>
      <c r="B47" s="3" t="s">
        <v>9</v>
      </c>
      <c r="C47" s="10">
        <v>132.15</v>
      </c>
      <c r="D47" s="4">
        <v>110000</v>
      </c>
      <c r="E47" s="10">
        <f t="shared" si="1"/>
        <v>14536500</v>
      </c>
      <c r="F47" s="13"/>
      <c r="G47" s="13"/>
      <c r="H47" s="13"/>
    </row>
    <row r="48" spans="1:8" s="1" customFormat="1" x14ac:dyDescent="0.25">
      <c r="A48" s="2" t="s">
        <v>48</v>
      </c>
      <c r="B48" s="3" t="s">
        <v>9</v>
      </c>
      <c r="C48" s="10">
        <v>5626</v>
      </c>
      <c r="D48" s="4">
        <v>100</v>
      </c>
      <c r="E48" s="10">
        <f t="shared" si="1"/>
        <v>562600</v>
      </c>
      <c r="F48" s="13"/>
      <c r="G48" s="13"/>
      <c r="H48" s="13"/>
    </row>
    <row r="49" spans="1:8" s="1" customFormat="1" x14ac:dyDescent="0.25">
      <c r="A49" s="2" t="s">
        <v>49</v>
      </c>
      <c r="B49" s="3" t="s">
        <v>9</v>
      </c>
      <c r="C49" s="10">
        <v>6090</v>
      </c>
      <c r="D49" s="4">
        <v>100</v>
      </c>
      <c r="E49" s="10">
        <f t="shared" si="1"/>
        <v>609000</v>
      </c>
      <c r="F49" s="13"/>
      <c r="G49" s="13"/>
      <c r="H49" s="13"/>
    </row>
    <row r="50" spans="1:8" s="1" customFormat="1" x14ac:dyDescent="0.25">
      <c r="A50" s="2" t="s">
        <v>50</v>
      </c>
      <c r="B50" s="3" t="s">
        <v>9</v>
      </c>
      <c r="C50" s="10">
        <v>8806</v>
      </c>
      <c r="D50" s="4">
        <v>50</v>
      </c>
      <c r="E50" s="10">
        <f t="shared" si="1"/>
        <v>440300</v>
      </c>
      <c r="F50" s="13"/>
      <c r="G50" s="13"/>
      <c r="H50" s="13"/>
    </row>
    <row r="51" spans="1:8" s="1" customFormat="1" x14ac:dyDescent="0.25">
      <c r="A51" s="2" t="s">
        <v>51</v>
      </c>
      <c r="B51" s="3" t="s">
        <v>9</v>
      </c>
      <c r="C51" s="10">
        <v>570720</v>
      </c>
      <c r="D51" s="4">
        <v>8</v>
      </c>
      <c r="E51" s="10">
        <f t="shared" si="1"/>
        <v>4565760</v>
      </c>
      <c r="F51" s="13"/>
      <c r="G51" s="13"/>
      <c r="H51" s="13"/>
    </row>
    <row r="52" spans="1:8" s="1" customFormat="1" x14ac:dyDescent="0.25">
      <c r="A52" s="2" t="s">
        <v>52</v>
      </c>
      <c r="B52" s="3" t="s">
        <v>18</v>
      </c>
      <c r="C52" s="10">
        <v>57884</v>
      </c>
      <c r="D52" s="4">
        <v>84</v>
      </c>
      <c r="E52" s="10">
        <f t="shared" si="1"/>
        <v>4862256</v>
      </c>
      <c r="F52" s="13"/>
      <c r="G52" s="13"/>
      <c r="H52" s="13"/>
    </row>
    <row r="53" spans="1:8" s="1" customFormat="1" x14ac:dyDescent="0.25">
      <c r="A53" s="2" t="s">
        <v>53</v>
      </c>
      <c r="B53" s="3" t="s">
        <v>9</v>
      </c>
      <c r="C53" s="10">
        <v>15660</v>
      </c>
      <c r="D53" s="4">
        <v>150</v>
      </c>
      <c r="E53" s="10">
        <f t="shared" si="1"/>
        <v>2349000</v>
      </c>
      <c r="F53" s="13"/>
      <c r="G53" s="13"/>
      <c r="H53" s="13"/>
    </row>
    <row r="54" spans="1:8" s="1" customFormat="1" x14ac:dyDescent="0.25">
      <c r="A54" s="2" t="s">
        <v>54</v>
      </c>
      <c r="B54" s="3" t="s">
        <v>18</v>
      </c>
      <c r="C54" s="10">
        <v>30310</v>
      </c>
      <c r="D54" s="4">
        <v>20</v>
      </c>
      <c r="E54" s="10">
        <f t="shared" si="1"/>
        <v>606200</v>
      </c>
      <c r="F54" s="13"/>
      <c r="G54" s="13"/>
      <c r="H54" s="13"/>
    </row>
    <row r="55" spans="1:8" s="1" customFormat="1" x14ac:dyDescent="0.25">
      <c r="A55" s="2" t="s">
        <v>55</v>
      </c>
      <c r="B55" s="3" t="s">
        <v>9</v>
      </c>
      <c r="C55" s="10">
        <v>30309.85</v>
      </c>
      <c r="D55" s="4">
        <v>120</v>
      </c>
      <c r="E55" s="10">
        <f t="shared" si="1"/>
        <v>3637182</v>
      </c>
      <c r="F55" s="13"/>
      <c r="G55" s="13"/>
      <c r="H55" s="13"/>
    </row>
    <row r="56" spans="1:8" s="1" customFormat="1" x14ac:dyDescent="0.25">
      <c r="A56" s="2" t="s">
        <v>56</v>
      </c>
      <c r="B56" s="3" t="s">
        <v>83</v>
      </c>
      <c r="C56" s="10">
        <v>82127.009999999995</v>
      </c>
      <c r="D56" s="4">
        <v>10</v>
      </c>
      <c r="E56" s="10">
        <f t="shared" si="1"/>
        <v>821270.1</v>
      </c>
      <c r="F56" s="13"/>
      <c r="G56" s="13"/>
      <c r="H56" s="13"/>
    </row>
    <row r="57" spans="1:8" s="1" customFormat="1" x14ac:dyDescent="0.25">
      <c r="A57" s="2" t="s">
        <v>57</v>
      </c>
      <c r="B57" s="3" t="s">
        <v>9</v>
      </c>
      <c r="C57" s="10">
        <v>1352560</v>
      </c>
      <c r="D57" s="4">
        <v>4</v>
      </c>
      <c r="E57" s="10">
        <f t="shared" si="1"/>
        <v>5410240</v>
      </c>
      <c r="F57" s="13"/>
      <c r="G57" s="13"/>
      <c r="H57" s="13"/>
    </row>
    <row r="58" spans="1:8" s="1" customFormat="1" x14ac:dyDescent="0.25">
      <c r="A58" s="2" t="s">
        <v>58</v>
      </c>
      <c r="B58" s="3" t="s">
        <v>9</v>
      </c>
      <c r="C58" s="10">
        <v>1426800</v>
      </c>
      <c r="D58" s="4">
        <v>9</v>
      </c>
      <c r="E58" s="10">
        <f t="shared" si="1"/>
        <v>12841200</v>
      </c>
      <c r="F58" s="13"/>
      <c r="G58" s="13"/>
      <c r="H58" s="13"/>
    </row>
    <row r="59" spans="1:8" s="1" customFormat="1" x14ac:dyDescent="0.25">
      <c r="A59" s="2" t="s">
        <v>59</v>
      </c>
      <c r="B59" s="3" t="s">
        <v>9</v>
      </c>
      <c r="C59" s="10">
        <v>12620.8</v>
      </c>
      <c r="D59" s="4">
        <v>2680</v>
      </c>
      <c r="E59" s="10">
        <f t="shared" si="1"/>
        <v>33823744</v>
      </c>
      <c r="F59" s="13"/>
      <c r="G59" s="13"/>
      <c r="H59" s="13"/>
    </row>
    <row r="60" spans="1:8" s="1" customFormat="1" x14ac:dyDescent="0.25">
      <c r="A60" s="2" t="s">
        <v>84</v>
      </c>
      <c r="B60" s="3" t="s">
        <v>16</v>
      </c>
      <c r="C60" s="10">
        <v>2141</v>
      </c>
      <c r="D60" s="4">
        <v>3000</v>
      </c>
      <c r="E60" s="10">
        <f t="shared" si="1"/>
        <v>6423000</v>
      </c>
      <c r="F60" s="13"/>
      <c r="G60" s="13"/>
      <c r="H60" s="13"/>
    </row>
    <row r="61" spans="1:8" s="1" customFormat="1" x14ac:dyDescent="0.25">
      <c r="A61" s="2" t="s">
        <v>85</v>
      </c>
      <c r="B61" s="3" t="s">
        <v>7</v>
      </c>
      <c r="C61" s="10">
        <v>59783</v>
      </c>
      <c r="D61" s="4">
        <v>2</v>
      </c>
      <c r="E61" s="10">
        <f t="shared" si="1"/>
        <v>119566</v>
      </c>
      <c r="F61" s="13"/>
      <c r="G61" s="13"/>
      <c r="H61" s="13"/>
    </row>
    <row r="62" spans="1:8" s="1" customFormat="1" x14ac:dyDescent="0.25">
      <c r="A62" s="2" t="s">
        <v>86</v>
      </c>
      <c r="B62" s="3" t="s">
        <v>87</v>
      </c>
      <c r="C62" s="10">
        <v>97550</v>
      </c>
      <c r="D62" s="4">
        <v>70</v>
      </c>
      <c r="E62" s="10">
        <f t="shared" si="1"/>
        <v>6828500</v>
      </c>
      <c r="F62" s="13"/>
      <c r="G62" s="13"/>
      <c r="H62" s="13"/>
    </row>
    <row r="63" spans="1:8" s="1" customFormat="1" x14ac:dyDescent="0.25">
      <c r="A63" s="2" t="s">
        <v>60</v>
      </c>
      <c r="B63" s="3" t="s">
        <v>9</v>
      </c>
      <c r="C63" s="10">
        <v>505500</v>
      </c>
      <c r="D63" s="4">
        <v>6</v>
      </c>
      <c r="E63" s="10">
        <f t="shared" si="1"/>
        <v>3033000</v>
      </c>
      <c r="F63" s="13"/>
      <c r="G63" s="13"/>
      <c r="H63" s="13"/>
    </row>
    <row r="64" spans="1:8" s="1" customFormat="1" x14ac:dyDescent="0.25">
      <c r="A64" s="2" t="s">
        <v>61</v>
      </c>
      <c r="B64" s="3" t="s">
        <v>9</v>
      </c>
      <c r="C64" s="10">
        <v>457750</v>
      </c>
      <c r="D64" s="4">
        <v>4</v>
      </c>
      <c r="E64" s="10">
        <f t="shared" si="1"/>
        <v>1831000</v>
      </c>
      <c r="F64" s="13"/>
      <c r="G64" s="13"/>
      <c r="H64" s="13"/>
    </row>
    <row r="65" spans="1:8" s="1" customFormat="1" x14ac:dyDescent="0.25">
      <c r="A65" s="2" t="s">
        <v>62</v>
      </c>
      <c r="B65" s="3" t="s">
        <v>9</v>
      </c>
      <c r="C65" s="10">
        <v>254266.66</v>
      </c>
      <c r="D65" s="4">
        <v>7</v>
      </c>
      <c r="E65" s="10">
        <f t="shared" si="1"/>
        <v>1779866.62</v>
      </c>
      <c r="F65" s="13"/>
      <c r="G65" s="13"/>
      <c r="H65" s="13"/>
    </row>
    <row r="66" spans="1:8" s="1" customFormat="1" x14ac:dyDescent="0.25">
      <c r="A66" s="2" t="s">
        <v>63</v>
      </c>
      <c r="B66" s="3" t="s">
        <v>9</v>
      </c>
      <c r="C66" s="10">
        <v>1519.49</v>
      </c>
      <c r="D66" s="4">
        <v>400</v>
      </c>
      <c r="E66" s="10">
        <f t="shared" si="1"/>
        <v>607796</v>
      </c>
      <c r="F66" s="13"/>
      <c r="G66" s="13"/>
      <c r="H66" s="13"/>
    </row>
    <row r="67" spans="1:8" s="1" customFormat="1" x14ac:dyDescent="0.25">
      <c r="A67" s="2" t="s">
        <v>64</v>
      </c>
      <c r="B67" s="3" t="s">
        <v>7</v>
      </c>
      <c r="C67" s="10">
        <v>76107</v>
      </c>
      <c r="D67" s="4">
        <v>4</v>
      </c>
      <c r="E67" s="10">
        <f t="shared" ref="E67:E68" si="2">C67*D67</f>
        <v>304428</v>
      </c>
      <c r="F67" s="13"/>
      <c r="G67" s="13"/>
      <c r="H67" s="13"/>
    </row>
    <row r="68" spans="1:8" s="1" customFormat="1" x14ac:dyDescent="0.25">
      <c r="A68" s="2" t="s">
        <v>65</v>
      </c>
      <c r="B68" s="3" t="s">
        <v>88</v>
      </c>
      <c r="C68" s="10">
        <v>561496.73</v>
      </c>
      <c r="D68" s="4">
        <v>100</v>
      </c>
      <c r="E68" s="10">
        <f t="shared" si="2"/>
        <v>56149673</v>
      </c>
      <c r="F68" s="13"/>
      <c r="G68" s="13"/>
      <c r="H68" s="13"/>
    </row>
    <row r="69" spans="1:8" s="1" customFormat="1" x14ac:dyDescent="0.25">
      <c r="A69" s="14" t="s">
        <v>66</v>
      </c>
      <c r="B69" s="15"/>
      <c r="C69" s="15"/>
      <c r="D69" s="16"/>
      <c r="E69" s="5">
        <f>SUM(E3:E68)</f>
        <v>592695944.43000007</v>
      </c>
    </row>
  </sheetData>
  <sheetProtection algorithmName="SHA-512" hashValue="MmIkrZX2oUX6ue4NciWL9Q6XGWmm2YocKGluPaf3/hIixNUDIRWbzSYcDBbljYeYRDf2pwmM02YO6CxkVOtRGg==" saltValue="ZoxNko9Tzdnhsjeb8viGOQ==" spinCount="100000" sheet="1" objects="1" scenarios="1"/>
  <mergeCells count="2">
    <mergeCell ref="A69:D69"/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corsistemas</cp:lastModifiedBy>
  <dcterms:created xsi:type="dcterms:W3CDTF">2018-06-01T16:26:19Z</dcterms:created>
  <dcterms:modified xsi:type="dcterms:W3CDTF">2018-06-19T01:01:42Z</dcterms:modified>
</cp:coreProperties>
</file>