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2023\CONVOCATORIAS 2023\convocatoria-024- MATERIAL MED QUIR -SUTURA\"/>
    </mc:Choice>
  </mc:AlternateContent>
  <bookViews>
    <workbookView xWindow="0" yWindow="0" windowWidth="28800" windowHeight="12135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6" i="1"/>
  <c r="AA19" i="1" l="1"/>
  <c r="AA21" i="1"/>
  <c r="AA22" i="1"/>
  <c r="AA23" i="1"/>
  <c r="AA24" i="1"/>
  <c r="AA25" i="1"/>
</calcChain>
</file>

<file path=xl/sharedStrings.xml><?xml version="1.0" encoding="utf-8"?>
<sst xmlns="http://schemas.openxmlformats.org/spreadsheetml/2006/main" count="148" uniqueCount="55">
  <si>
    <t>N°</t>
  </si>
  <si>
    <t>NOMBRE</t>
  </si>
  <si>
    <t>VALOR DE REFERENCIA</t>
  </si>
  <si>
    <t>VALOR DE TOTAL</t>
  </si>
  <si>
    <t>CATETER ARTERIAL LEADERCATH 115090 8CM</t>
  </si>
  <si>
    <t>CATETER CENTRAL EPICUTANEO CAVA 24G X 30 CM</t>
  </si>
  <si>
    <t>CATETER DE OXIMETRIA PEDIASAT 5.5 FR 15CM</t>
  </si>
  <si>
    <t>CATETER DE TERMODILUCION SWAN-GANZ</t>
  </si>
  <si>
    <t>CATETER PREMICATH 1 FR DE 20CM</t>
  </si>
  <si>
    <t>CATETER VENOSO G-20</t>
  </si>
  <si>
    <t>CATETER VENOSO G-22</t>
  </si>
  <si>
    <t>CATETER VENOSO G-24</t>
  </si>
  <si>
    <t>CATGUT CROMADO 2/0 CT-1 1/2 36.4 MM 923 T</t>
  </si>
  <si>
    <t>CERTOFIX MONO S 110 - 220</t>
  </si>
  <si>
    <t>CERTOFIX TRIO V720 - REF 4163214</t>
  </si>
  <si>
    <t>ETHILON 4/0 PS-2 P 1667T</t>
  </si>
  <si>
    <t>ETHILON 5/0 SC-20 14501T</t>
  </si>
  <si>
    <t>KIT ACCESO ROSCADO 12X100MM</t>
  </si>
  <si>
    <t>KIT ACCESO ROSCADO 5X100 MM</t>
  </si>
  <si>
    <t>PROLENE 3/0 KS 8622H 75 CM AGUJA RECTA CORTANTE</t>
  </si>
  <si>
    <t>PROLENE 4/0 CARDIOVASCULAR RB-1 9557 T DOBLE AGUJA</t>
  </si>
  <si>
    <t>SEDA 1 SH K835H</t>
  </si>
  <si>
    <t>SEDA 2/0 SH 75 CM</t>
  </si>
  <si>
    <t>SISTEMA ACCESO ROSCADO 11 CON OBTUBADOR OPTICO (TROCAR)</t>
  </si>
  <si>
    <t>SISTEMA ACCESO ROSCADO 12 CON OBTUBADOR OPTICO (TROCAR) 12 X 100 MM</t>
  </si>
  <si>
    <t>SPINOCAN N0 27G X 3 1/2</t>
  </si>
  <si>
    <t>TOTAL</t>
  </si>
  <si>
    <t>CANT.</t>
  </si>
  <si>
    <t>MARCA</t>
  </si>
  <si>
    <t>PRESENTACION</t>
  </si>
  <si>
    <t>VR. UNITARIO</t>
  </si>
  <si>
    <t>BIOFARDIX</t>
  </si>
  <si>
    <t>BRAUN</t>
  </si>
  <si>
    <t>UNIDAD SOBREPASA VR. REF</t>
  </si>
  <si>
    <t>J&amp;J</t>
  </si>
  <si>
    <t>UNIDAD* SOBREPASA VR. REF</t>
  </si>
  <si>
    <t>INTERCOMERCIAL</t>
  </si>
  <si>
    <t>UNIDAD SOBREPASA VR. REF.</t>
  </si>
  <si>
    <t>UNIDAD</t>
  </si>
  <si>
    <t>UNIDAD*</t>
  </si>
  <si>
    <t>MEDICAL GROUP ANMA</t>
  </si>
  <si>
    <t>PRECISION</t>
  </si>
  <si>
    <t>ALFA SAFE</t>
  </si>
  <si>
    <t>ASSUT SATURES</t>
  </si>
  <si>
    <t>DR JAPAN</t>
  </si>
  <si>
    <t>DISCOLMEDICA</t>
  </si>
  <si>
    <t>ALFA TRADING</t>
  </si>
  <si>
    <t>LM INSTRUMENTS</t>
  </si>
  <si>
    <t>MULTISUMINISTROS</t>
  </si>
  <si>
    <t xml:space="preserve">UNIDAD REVISAR </t>
  </si>
  <si>
    <t>MENOR VALOR</t>
  </si>
  <si>
    <t>OBSERVACIONES</t>
  </si>
  <si>
    <t>NO CUMPLE CON LAS ESPECIFICACIONES TECNICAS</t>
  </si>
  <si>
    <t>MENNAR</t>
  </si>
  <si>
    <t>J &amp;J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</si>
</sst>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$&quot;\ * #,##0_-;\-&quot;$&quot;\ * #,##0_-;_-&quot;$&quot;\ 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2" fontId="2" fillId="0" borderId="1" xfId="1" applyFont="1" applyFill="1" applyBorder="1" applyAlignment="1">
      <alignment horizontal="center" vertical="center"/>
    </xf>
    <xf numFmtId="42" fontId="4" fillId="0" borderId="0" xfId="0" applyNumberFormat="1" applyFont="1" applyAlignment="1"/>
    <xf numFmtId="0" fontId="4" fillId="0" borderId="1" xfId="0" applyFont="1" applyFill="1" applyBorder="1" applyAlignment="1"/>
    <xf numFmtId="42" fontId="4" fillId="0" borderId="1" xfId="1" applyFont="1" applyFill="1" applyBorder="1" applyAlignment="1"/>
    <xf numFmtId="0" fontId="4" fillId="0" borderId="1" xfId="0" applyFont="1" applyFill="1" applyBorder="1" applyAlignment="1">
      <alignment wrapText="1"/>
    </xf>
    <xf numFmtId="42" fontId="4" fillId="0" borderId="1" xfId="0" applyNumberFormat="1" applyFont="1" applyFill="1" applyBorder="1" applyAlignment="1"/>
    <xf numFmtId="0" fontId="6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Fill="1" applyBorder="1"/>
    <xf numFmtId="0" fontId="4" fillId="0" borderId="0" xfId="0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7"/>
  <sheetViews>
    <sheetView tabSelected="1" workbookViewId="0">
      <pane xSplit="4" ySplit="1" topLeftCell="L2" activePane="bottomRight" state="frozen"/>
      <selection pane="topRight" activeCell="E1" sqref="E1"/>
      <selection pane="bottomLeft" activeCell="A2" sqref="A2"/>
      <selection pane="bottomRight" activeCell="AC21" sqref="AC21"/>
    </sheetView>
  </sheetViews>
  <sheetFormatPr baseColWidth="10" defaultRowHeight="15" x14ac:dyDescent="0.25"/>
  <cols>
    <col min="1" max="1" width="7.140625" customWidth="1"/>
    <col min="2" max="2" width="35.28515625" customWidth="1"/>
    <col min="4" max="4" width="13.42578125" customWidth="1"/>
    <col min="5" max="8" width="14" customWidth="1"/>
    <col min="27" max="27" width="13.7109375" customWidth="1"/>
    <col min="28" max="28" width="14.140625" customWidth="1"/>
  </cols>
  <sheetData>
    <row r="2" spans="1:28" x14ac:dyDescent="0.25">
      <c r="F2" s="16" t="s">
        <v>53</v>
      </c>
      <c r="G2" s="16"/>
      <c r="H2" s="16"/>
      <c r="I2" s="16" t="s">
        <v>31</v>
      </c>
      <c r="J2" s="16"/>
      <c r="K2" s="16"/>
      <c r="L2" s="16" t="s">
        <v>36</v>
      </c>
      <c r="M2" s="16"/>
      <c r="N2" s="16"/>
      <c r="O2" s="16" t="s">
        <v>40</v>
      </c>
      <c r="P2" s="16"/>
      <c r="Q2" s="16"/>
      <c r="R2" s="16" t="s">
        <v>45</v>
      </c>
      <c r="S2" s="16"/>
      <c r="T2" s="16"/>
      <c r="U2" s="16" t="s">
        <v>47</v>
      </c>
      <c r="V2" s="16"/>
      <c r="W2" s="16"/>
      <c r="X2" s="16" t="s">
        <v>48</v>
      </c>
      <c r="Y2" s="16"/>
      <c r="Z2" s="16"/>
    </row>
    <row r="3" spans="1:28" x14ac:dyDescent="0.25">
      <c r="A3" s="1" t="s">
        <v>0</v>
      </c>
      <c r="B3" s="1" t="s">
        <v>1</v>
      </c>
      <c r="C3" s="2" t="s">
        <v>27</v>
      </c>
      <c r="D3" s="3" t="s">
        <v>2</v>
      </c>
      <c r="E3" s="3" t="s">
        <v>3</v>
      </c>
      <c r="F3" s="3" t="s">
        <v>28</v>
      </c>
      <c r="G3" s="3" t="s">
        <v>29</v>
      </c>
      <c r="H3" s="3" t="s">
        <v>30</v>
      </c>
      <c r="I3" s="9" t="s">
        <v>28</v>
      </c>
      <c r="J3" s="9" t="s">
        <v>29</v>
      </c>
      <c r="K3" s="9" t="s">
        <v>30</v>
      </c>
      <c r="L3" s="9" t="s">
        <v>28</v>
      </c>
      <c r="M3" s="9" t="s">
        <v>29</v>
      </c>
      <c r="N3" s="9" t="s">
        <v>30</v>
      </c>
      <c r="O3" s="9" t="s">
        <v>28</v>
      </c>
      <c r="P3" s="9" t="s">
        <v>29</v>
      </c>
      <c r="Q3" s="9" t="s">
        <v>30</v>
      </c>
      <c r="R3" s="9" t="s">
        <v>28</v>
      </c>
      <c r="S3" s="9" t="s">
        <v>29</v>
      </c>
      <c r="T3" s="9" t="s">
        <v>30</v>
      </c>
      <c r="U3" s="9" t="s">
        <v>28</v>
      </c>
      <c r="V3" s="9" t="s">
        <v>29</v>
      </c>
      <c r="W3" s="9" t="s">
        <v>30</v>
      </c>
      <c r="X3" s="9" t="s">
        <v>28</v>
      </c>
      <c r="Y3" s="9" t="s">
        <v>29</v>
      </c>
      <c r="Z3" s="9" t="s">
        <v>30</v>
      </c>
      <c r="AA3" s="13" t="s">
        <v>50</v>
      </c>
      <c r="AB3" s="13" t="s">
        <v>51</v>
      </c>
    </row>
    <row r="4" spans="1:28" x14ac:dyDescent="0.25">
      <c r="A4" s="5">
        <v>1</v>
      </c>
      <c r="B4" s="5" t="s">
        <v>4</v>
      </c>
      <c r="C4" s="5">
        <v>20</v>
      </c>
      <c r="D4" s="6">
        <v>42200</v>
      </c>
      <c r="E4" s="8">
        <v>844000</v>
      </c>
      <c r="F4" s="8"/>
      <c r="G4" s="8"/>
      <c r="H4" s="8"/>
      <c r="I4" s="10"/>
      <c r="J4" s="10"/>
      <c r="K4" s="11"/>
      <c r="L4" s="10"/>
      <c r="M4" s="10" t="s">
        <v>37</v>
      </c>
      <c r="N4" s="11">
        <v>49950</v>
      </c>
      <c r="O4" s="10"/>
      <c r="P4" s="10"/>
      <c r="Q4" s="11"/>
      <c r="R4" s="10"/>
      <c r="S4" s="10"/>
      <c r="T4" s="11"/>
      <c r="U4" s="10"/>
      <c r="V4" s="10"/>
      <c r="W4" s="11"/>
      <c r="X4" s="10"/>
      <c r="Y4" s="10"/>
      <c r="Z4" s="11"/>
      <c r="AA4" s="11"/>
      <c r="AB4" s="15"/>
    </row>
    <row r="5" spans="1:28" ht="22.5" x14ac:dyDescent="0.25">
      <c r="A5" s="5">
        <v>2</v>
      </c>
      <c r="B5" s="7" t="s">
        <v>5</v>
      </c>
      <c r="C5" s="5">
        <v>12</v>
      </c>
      <c r="D5" s="6">
        <v>313966</v>
      </c>
      <c r="E5" s="8">
        <v>3767592</v>
      </c>
      <c r="F5" s="8"/>
      <c r="G5" s="8"/>
      <c r="H5" s="8"/>
      <c r="I5" s="10"/>
      <c r="J5" s="10"/>
      <c r="K5" s="11"/>
      <c r="L5" s="10"/>
      <c r="M5" s="10" t="s">
        <v>37</v>
      </c>
      <c r="N5" s="11">
        <v>369900</v>
      </c>
      <c r="O5" s="10"/>
      <c r="P5" s="10"/>
      <c r="Q5" s="11"/>
      <c r="R5" s="10"/>
      <c r="S5" s="10"/>
      <c r="T5" s="11"/>
      <c r="U5" s="10"/>
      <c r="V5" s="10"/>
      <c r="W5" s="11"/>
      <c r="X5" s="10"/>
      <c r="Y5" s="10"/>
      <c r="Z5" s="11"/>
      <c r="AA5" s="11"/>
      <c r="AB5" s="15"/>
    </row>
    <row r="6" spans="1:28" ht="22.5" x14ac:dyDescent="0.25">
      <c r="A6" s="5">
        <v>3</v>
      </c>
      <c r="B6" s="7" t="s">
        <v>6</v>
      </c>
      <c r="C6" s="5">
        <v>2</v>
      </c>
      <c r="D6" s="6">
        <v>1170000</v>
      </c>
      <c r="E6" s="8">
        <v>2340000</v>
      </c>
      <c r="F6" s="8"/>
      <c r="G6" s="8"/>
      <c r="H6" s="8"/>
      <c r="I6" s="10"/>
      <c r="J6" s="10"/>
      <c r="K6" s="11"/>
      <c r="L6" s="10"/>
      <c r="M6" s="10"/>
      <c r="N6" s="11"/>
      <c r="O6" s="10"/>
      <c r="P6" s="10"/>
      <c r="Q6" s="11"/>
      <c r="R6" s="10"/>
      <c r="S6" s="10"/>
      <c r="T6" s="11"/>
      <c r="U6" s="10"/>
      <c r="V6" s="10"/>
      <c r="W6" s="11"/>
      <c r="X6" s="10"/>
      <c r="Y6" s="10"/>
      <c r="Z6" s="11"/>
      <c r="AA6" s="11">
        <f>MIN(Z6,W6,T6,Q6,N6,K6,H3)</f>
        <v>0</v>
      </c>
      <c r="AB6" s="15"/>
    </row>
    <row r="7" spans="1:28" ht="22.5" x14ac:dyDescent="0.25">
      <c r="A7" s="5">
        <v>4</v>
      </c>
      <c r="B7" s="7" t="s">
        <v>7</v>
      </c>
      <c r="C7" s="5">
        <v>1</v>
      </c>
      <c r="D7" s="6">
        <v>332800</v>
      </c>
      <c r="E7" s="8">
        <v>332800</v>
      </c>
      <c r="F7" s="8"/>
      <c r="G7" s="8"/>
      <c r="H7" s="8"/>
      <c r="I7" s="10"/>
      <c r="J7" s="10"/>
      <c r="K7" s="11"/>
      <c r="L7" s="10"/>
      <c r="M7" s="10"/>
      <c r="N7" s="11"/>
      <c r="O7" s="10"/>
      <c r="P7" s="10"/>
      <c r="Q7" s="11"/>
      <c r="R7" s="10"/>
      <c r="S7" s="10"/>
      <c r="T7" s="11"/>
      <c r="U7" s="10"/>
      <c r="V7" s="10"/>
      <c r="W7" s="11"/>
      <c r="X7" s="10"/>
      <c r="Y7" s="10"/>
      <c r="Z7" s="11"/>
      <c r="AA7" s="11">
        <f t="shared" ref="AA7:AA18" si="0">MIN(Z7,W7,T7,Q7,N7,K7,H4)</f>
        <v>0</v>
      </c>
      <c r="AB7" s="15"/>
    </row>
    <row r="8" spans="1:28" x14ac:dyDescent="0.25">
      <c r="A8" s="5">
        <v>5</v>
      </c>
      <c r="B8" s="5" t="s">
        <v>8</v>
      </c>
      <c r="C8" s="5">
        <v>3</v>
      </c>
      <c r="D8" s="6">
        <v>377000</v>
      </c>
      <c r="E8" s="8">
        <v>1131000</v>
      </c>
      <c r="F8" s="8"/>
      <c r="G8" s="8"/>
      <c r="H8" s="8"/>
      <c r="I8" s="10"/>
      <c r="J8" s="10"/>
      <c r="K8" s="11"/>
      <c r="L8" s="10"/>
      <c r="M8" s="10" t="s">
        <v>37</v>
      </c>
      <c r="N8" s="11">
        <v>472770</v>
      </c>
      <c r="O8" s="10"/>
      <c r="P8" s="10"/>
      <c r="Q8" s="11"/>
      <c r="R8" s="10"/>
      <c r="S8" s="10"/>
      <c r="T8" s="11"/>
      <c r="U8" s="10"/>
      <c r="V8" s="10"/>
      <c r="W8" s="11"/>
      <c r="X8" s="10"/>
      <c r="Y8" s="10"/>
      <c r="Z8" s="11"/>
      <c r="AA8" s="11">
        <f t="shared" si="0"/>
        <v>472770</v>
      </c>
      <c r="AB8" s="15"/>
    </row>
    <row r="9" spans="1:28" x14ac:dyDescent="0.25">
      <c r="A9" s="5">
        <v>6</v>
      </c>
      <c r="B9" s="5" t="s">
        <v>9</v>
      </c>
      <c r="C9" s="5">
        <v>1900</v>
      </c>
      <c r="D9" s="6">
        <v>1651</v>
      </c>
      <c r="E9" s="8">
        <v>3136900</v>
      </c>
      <c r="F9" s="8" t="s">
        <v>32</v>
      </c>
      <c r="G9" s="8" t="s">
        <v>38</v>
      </c>
      <c r="H9" s="8">
        <v>1600</v>
      </c>
      <c r="I9" s="10" t="s">
        <v>32</v>
      </c>
      <c r="J9" s="10" t="s">
        <v>33</v>
      </c>
      <c r="K9" s="11">
        <v>2813</v>
      </c>
      <c r="L9" s="10"/>
      <c r="M9" s="10" t="s">
        <v>38</v>
      </c>
      <c r="N9" s="11">
        <v>1620</v>
      </c>
      <c r="O9" s="10" t="s">
        <v>41</v>
      </c>
      <c r="P9" s="10" t="s">
        <v>39</v>
      </c>
      <c r="Q9" s="12">
        <v>1356</v>
      </c>
      <c r="R9" s="10" t="s">
        <v>46</v>
      </c>
      <c r="S9" s="10" t="s">
        <v>38</v>
      </c>
      <c r="T9" s="11">
        <v>1393</v>
      </c>
      <c r="U9" s="10"/>
      <c r="V9" s="10"/>
      <c r="W9" s="11"/>
      <c r="X9" s="10"/>
      <c r="Y9" s="10"/>
      <c r="Z9" s="11"/>
      <c r="AA9" s="11">
        <f t="shared" si="0"/>
        <v>1356</v>
      </c>
      <c r="AB9" s="15" t="s">
        <v>52</v>
      </c>
    </row>
    <row r="10" spans="1:28" x14ac:dyDescent="0.25">
      <c r="A10" s="5">
        <v>7</v>
      </c>
      <c r="B10" s="5" t="s">
        <v>10</v>
      </c>
      <c r="C10" s="5">
        <v>1800</v>
      </c>
      <c r="D10" s="6">
        <v>1420</v>
      </c>
      <c r="E10" s="8">
        <v>2556000</v>
      </c>
      <c r="F10" s="8" t="s">
        <v>32</v>
      </c>
      <c r="G10" s="8" t="s">
        <v>38</v>
      </c>
      <c r="H10" s="8">
        <v>1380</v>
      </c>
      <c r="I10" s="10" t="s">
        <v>32</v>
      </c>
      <c r="J10" s="10" t="s">
        <v>33</v>
      </c>
      <c r="K10" s="11">
        <v>2813</v>
      </c>
      <c r="L10" s="10"/>
      <c r="M10" s="10" t="s">
        <v>38</v>
      </c>
      <c r="N10" s="11">
        <v>1419</v>
      </c>
      <c r="O10" s="10" t="s">
        <v>42</v>
      </c>
      <c r="P10" s="10" t="s">
        <v>38</v>
      </c>
      <c r="Q10" s="12">
        <v>1316</v>
      </c>
      <c r="R10" s="10" t="s">
        <v>46</v>
      </c>
      <c r="S10" s="10" t="s">
        <v>38</v>
      </c>
      <c r="T10" s="11">
        <v>1393</v>
      </c>
      <c r="U10" s="10"/>
      <c r="V10" s="10"/>
      <c r="W10" s="11"/>
      <c r="X10" s="10"/>
      <c r="Y10" s="10"/>
      <c r="Z10" s="11"/>
      <c r="AA10" s="11">
        <f t="shared" si="0"/>
        <v>1316</v>
      </c>
      <c r="AB10" s="15" t="s">
        <v>52</v>
      </c>
    </row>
    <row r="11" spans="1:28" x14ac:dyDescent="0.25">
      <c r="A11" s="5">
        <v>8</v>
      </c>
      <c r="B11" s="5" t="s">
        <v>11</v>
      </c>
      <c r="C11" s="5">
        <v>800</v>
      </c>
      <c r="D11" s="6">
        <v>1651</v>
      </c>
      <c r="E11" s="8">
        <v>1320800</v>
      </c>
      <c r="F11" s="8" t="s">
        <v>32</v>
      </c>
      <c r="G11" s="8" t="s">
        <v>38</v>
      </c>
      <c r="H11" s="8">
        <v>1600</v>
      </c>
      <c r="I11" s="10" t="s">
        <v>32</v>
      </c>
      <c r="J11" s="10" t="s">
        <v>33</v>
      </c>
      <c r="K11" s="11">
        <v>2813</v>
      </c>
      <c r="L11" s="10"/>
      <c r="M11" s="10" t="s">
        <v>38</v>
      </c>
      <c r="N11" s="11">
        <v>1650</v>
      </c>
      <c r="O11" s="10" t="s">
        <v>42</v>
      </c>
      <c r="P11" s="10" t="s">
        <v>38</v>
      </c>
      <c r="Q11" s="11">
        <v>1414</v>
      </c>
      <c r="R11" s="10" t="s">
        <v>46</v>
      </c>
      <c r="S11" s="10" t="s">
        <v>38</v>
      </c>
      <c r="T11" s="12">
        <v>1393</v>
      </c>
      <c r="U11" s="10"/>
      <c r="V11" s="10"/>
      <c r="W11" s="11"/>
      <c r="X11" s="10"/>
      <c r="Y11" s="10"/>
      <c r="Z11" s="11"/>
      <c r="AA11" s="11">
        <f t="shared" si="0"/>
        <v>1393</v>
      </c>
      <c r="AB11" s="15" t="s">
        <v>52</v>
      </c>
    </row>
    <row r="12" spans="1:28" x14ac:dyDescent="0.25">
      <c r="A12" s="5">
        <v>9</v>
      </c>
      <c r="B12" s="5" t="s">
        <v>12</v>
      </c>
      <c r="C12" s="5">
        <v>144</v>
      </c>
      <c r="D12" s="6">
        <v>13536</v>
      </c>
      <c r="E12" s="8">
        <v>1949184</v>
      </c>
      <c r="F12" s="8" t="s">
        <v>54</v>
      </c>
      <c r="G12" s="8" t="s">
        <v>38</v>
      </c>
      <c r="H12" s="8">
        <v>13420</v>
      </c>
      <c r="I12" s="10"/>
      <c r="J12" s="10"/>
      <c r="K12" s="11"/>
      <c r="L12" s="10"/>
      <c r="M12" s="10" t="s">
        <v>38</v>
      </c>
      <c r="N12" s="12">
        <v>12150</v>
      </c>
      <c r="O12" s="10" t="s">
        <v>43</v>
      </c>
      <c r="P12" s="10" t="s">
        <v>38</v>
      </c>
      <c r="Q12" s="11">
        <v>13436</v>
      </c>
      <c r="R12" s="10" t="s">
        <v>34</v>
      </c>
      <c r="S12" s="10" t="s">
        <v>38</v>
      </c>
      <c r="T12" s="11">
        <v>12942</v>
      </c>
      <c r="U12" s="10"/>
      <c r="V12" s="10"/>
      <c r="W12" s="11"/>
      <c r="X12" s="10"/>
      <c r="Y12" s="10" t="s">
        <v>38</v>
      </c>
      <c r="Z12" s="11">
        <v>12600</v>
      </c>
      <c r="AA12" s="11">
        <f t="shared" si="0"/>
        <v>1600</v>
      </c>
      <c r="AB12" s="15" t="s">
        <v>52</v>
      </c>
    </row>
    <row r="13" spans="1:28" x14ac:dyDescent="0.25">
      <c r="A13" s="5">
        <v>10</v>
      </c>
      <c r="B13" s="5" t="s">
        <v>13</v>
      </c>
      <c r="C13" s="5">
        <v>10</v>
      </c>
      <c r="D13" s="6">
        <v>158990</v>
      </c>
      <c r="E13" s="8">
        <v>1589900</v>
      </c>
      <c r="F13" s="8"/>
      <c r="G13" s="8"/>
      <c r="H13" s="8"/>
      <c r="I13" s="10"/>
      <c r="J13" s="10"/>
      <c r="K13" s="11"/>
      <c r="L13" s="10"/>
      <c r="M13" s="10" t="s">
        <v>38</v>
      </c>
      <c r="N13" s="11">
        <v>158000</v>
      </c>
      <c r="O13" s="10"/>
      <c r="P13" s="10"/>
      <c r="Q13" s="11"/>
      <c r="R13" s="10"/>
      <c r="S13" s="10"/>
      <c r="T13" s="11"/>
      <c r="U13" s="10"/>
      <c r="V13" s="10" t="s">
        <v>38</v>
      </c>
      <c r="W13" s="12">
        <v>68960</v>
      </c>
      <c r="X13" s="10"/>
      <c r="Y13" s="10"/>
      <c r="Z13" s="11"/>
      <c r="AA13" s="11">
        <f t="shared" si="0"/>
        <v>1380</v>
      </c>
      <c r="AB13" s="15" t="s">
        <v>52</v>
      </c>
    </row>
    <row r="14" spans="1:28" x14ac:dyDescent="0.25">
      <c r="A14" s="5">
        <v>11</v>
      </c>
      <c r="B14" s="5" t="s">
        <v>14</v>
      </c>
      <c r="C14" s="5">
        <v>90</v>
      </c>
      <c r="D14" s="6">
        <v>170508</v>
      </c>
      <c r="E14" s="8">
        <v>15345720</v>
      </c>
      <c r="F14" s="8"/>
      <c r="G14" s="8"/>
      <c r="H14" s="8"/>
      <c r="I14" s="10"/>
      <c r="J14" s="10"/>
      <c r="K14" s="11"/>
      <c r="L14" s="10"/>
      <c r="M14" s="10" t="s">
        <v>37</v>
      </c>
      <c r="N14" s="11">
        <v>240300</v>
      </c>
      <c r="O14" s="10"/>
      <c r="P14" s="10"/>
      <c r="Q14" s="11"/>
      <c r="R14" s="10"/>
      <c r="S14" s="10"/>
      <c r="T14" s="11"/>
      <c r="U14" s="10"/>
      <c r="V14" s="10" t="s">
        <v>38</v>
      </c>
      <c r="W14" s="12">
        <v>142224</v>
      </c>
      <c r="X14" s="10"/>
      <c r="Y14" s="10"/>
      <c r="Z14" s="11"/>
      <c r="AA14" s="11">
        <f t="shared" si="0"/>
        <v>1600</v>
      </c>
      <c r="AB14" s="15" t="s">
        <v>52</v>
      </c>
    </row>
    <row r="15" spans="1:28" x14ac:dyDescent="0.25">
      <c r="A15" s="5">
        <v>12</v>
      </c>
      <c r="B15" s="5" t="s">
        <v>15</v>
      </c>
      <c r="C15" s="5">
        <v>36</v>
      </c>
      <c r="D15" s="6">
        <v>6270</v>
      </c>
      <c r="E15" s="8">
        <v>225720</v>
      </c>
      <c r="F15" s="8"/>
      <c r="G15" s="8"/>
      <c r="H15" s="8"/>
      <c r="I15" s="10"/>
      <c r="J15" s="10"/>
      <c r="K15" s="11"/>
      <c r="L15" s="10"/>
      <c r="M15" s="10" t="s">
        <v>37</v>
      </c>
      <c r="N15" s="11">
        <v>12825</v>
      </c>
      <c r="O15" s="10" t="s">
        <v>43</v>
      </c>
      <c r="P15" s="10" t="s">
        <v>38</v>
      </c>
      <c r="Q15" s="12">
        <v>6270</v>
      </c>
      <c r="R15" s="10"/>
      <c r="S15" s="10"/>
      <c r="T15" s="11"/>
      <c r="U15" s="10"/>
      <c r="V15" s="10"/>
      <c r="W15" s="11"/>
      <c r="X15" s="10"/>
      <c r="Y15" s="10"/>
      <c r="Z15" s="11"/>
      <c r="AA15" s="11">
        <f t="shared" si="0"/>
        <v>6270</v>
      </c>
      <c r="AB15" s="15" t="s">
        <v>52</v>
      </c>
    </row>
    <row r="16" spans="1:28" x14ac:dyDescent="0.25">
      <c r="A16" s="5">
        <v>13</v>
      </c>
      <c r="B16" s="5" t="s">
        <v>16</v>
      </c>
      <c r="C16" s="5">
        <v>36</v>
      </c>
      <c r="D16" s="6">
        <v>6921</v>
      </c>
      <c r="E16" s="8">
        <v>249156</v>
      </c>
      <c r="F16" s="8"/>
      <c r="G16" s="8"/>
      <c r="H16" s="8"/>
      <c r="I16" s="10"/>
      <c r="J16" s="10"/>
      <c r="K16" s="11"/>
      <c r="L16" s="10"/>
      <c r="M16" s="10" t="s">
        <v>37</v>
      </c>
      <c r="N16" s="11">
        <v>12825</v>
      </c>
      <c r="O16" s="10" t="s">
        <v>43</v>
      </c>
      <c r="P16" s="10" t="s">
        <v>38</v>
      </c>
      <c r="Q16" s="12">
        <v>6797</v>
      </c>
      <c r="R16" s="10"/>
      <c r="S16" s="10"/>
      <c r="T16" s="11"/>
      <c r="U16" s="10"/>
      <c r="V16" s="10"/>
      <c r="W16" s="11"/>
      <c r="X16" s="10"/>
      <c r="Y16" s="10"/>
      <c r="Z16" s="11"/>
      <c r="AA16" s="11">
        <f t="shared" si="0"/>
        <v>6797</v>
      </c>
      <c r="AB16" s="15" t="s">
        <v>52</v>
      </c>
    </row>
    <row r="17" spans="1:28" x14ac:dyDescent="0.25">
      <c r="A17" s="5">
        <v>14</v>
      </c>
      <c r="B17" s="5" t="s">
        <v>17</v>
      </c>
      <c r="C17" s="5">
        <v>3</v>
      </c>
      <c r="D17" s="6">
        <v>369231</v>
      </c>
      <c r="E17" s="8">
        <v>1107693</v>
      </c>
      <c r="F17" s="8"/>
      <c r="G17" s="8"/>
      <c r="H17" s="8"/>
      <c r="I17" s="10"/>
      <c r="J17" s="10"/>
      <c r="K17" s="11"/>
      <c r="L17" s="10"/>
      <c r="M17" s="10"/>
      <c r="N17" s="11"/>
      <c r="O17" s="10"/>
      <c r="P17" s="10"/>
      <c r="Q17" s="11"/>
      <c r="R17" s="10"/>
      <c r="S17" s="10"/>
      <c r="T17" s="11"/>
      <c r="U17" s="10"/>
      <c r="V17" s="10"/>
      <c r="W17" s="11"/>
      <c r="X17" s="10"/>
      <c r="Y17" s="10"/>
      <c r="Z17" s="11"/>
      <c r="AA17" s="11">
        <f t="shared" si="0"/>
        <v>0</v>
      </c>
      <c r="AB17" s="15"/>
    </row>
    <row r="18" spans="1:28" x14ac:dyDescent="0.25">
      <c r="A18" s="5">
        <v>15</v>
      </c>
      <c r="B18" s="5" t="s">
        <v>18</v>
      </c>
      <c r="C18" s="5">
        <v>9</v>
      </c>
      <c r="D18" s="6">
        <v>232700</v>
      </c>
      <c r="E18" s="8">
        <v>2094300</v>
      </c>
      <c r="F18" s="8"/>
      <c r="G18" s="8"/>
      <c r="H18" s="8"/>
      <c r="I18" s="10"/>
      <c r="J18" s="10"/>
      <c r="K18" s="11"/>
      <c r="L18" s="10"/>
      <c r="M18" s="10"/>
      <c r="N18" s="11"/>
      <c r="O18" s="10"/>
      <c r="P18" s="10"/>
      <c r="Q18" s="11"/>
      <c r="R18" s="10"/>
      <c r="S18" s="10"/>
      <c r="T18" s="11"/>
      <c r="U18" s="10"/>
      <c r="V18" s="10"/>
      <c r="W18" s="11"/>
      <c r="X18" s="10"/>
      <c r="Y18" s="10"/>
      <c r="Z18" s="11"/>
      <c r="AA18" s="11">
        <f t="shared" si="0"/>
        <v>0</v>
      </c>
      <c r="AB18" s="15"/>
    </row>
    <row r="19" spans="1:28" ht="22.5" x14ac:dyDescent="0.25">
      <c r="A19" s="5">
        <v>16</v>
      </c>
      <c r="B19" s="7" t="s">
        <v>19</v>
      </c>
      <c r="C19" s="5">
        <v>144</v>
      </c>
      <c r="D19" s="6">
        <v>6735</v>
      </c>
      <c r="E19" s="8">
        <v>969840</v>
      </c>
      <c r="F19" s="8"/>
      <c r="G19" s="8"/>
      <c r="H19" s="8"/>
      <c r="I19" s="10" t="s">
        <v>34</v>
      </c>
      <c r="J19" s="10" t="s">
        <v>33</v>
      </c>
      <c r="K19" s="11">
        <v>16521</v>
      </c>
      <c r="L19" s="10"/>
      <c r="M19" s="10" t="s">
        <v>33</v>
      </c>
      <c r="N19" s="11">
        <v>13500</v>
      </c>
      <c r="O19" s="10" t="s">
        <v>43</v>
      </c>
      <c r="P19" s="10" t="s">
        <v>38</v>
      </c>
      <c r="Q19" s="12">
        <v>6735</v>
      </c>
      <c r="R19" s="10"/>
      <c r="S19" s="10"/>
      <c r="T19" s="11"/>
      <c r="U19" s="10"/>
      <c r="V19" s="10"/>
      <c r="W19" s="11"/>
      <c r="X19" s="10"/>
      <c r="Y19" s="10"/>
      <c r="Z19" s="11"/>
      <c r="AA19" s="11">
        <f t="shared" ref="AA19:AA25" si="1">MIN(Z19,W19,T19,Q19,N19,K19)</f>
        <v>6735</v>
      </c>
      <c r="AB19" s="15" t="s">
        <v>52</v>
      </c>
    </row>
    <row r="20" spans="1:28" ht="22.5" x14ac:dyDescent="0.25">
      <c r="A20" s="5">
        <v>17</v>
      </c>
      <c r="B20" s="7" t="s">
        <v>20</v>
      </c>
      <c r="C20" s="5">
        <v>36</v>
      </c>
      <c r="D20" s="6">
        <v>20260</v>
      </c>
      <c r="E20" s="8">
        <v>729360</v>
      </c>
      <c r="F20" s="8"/>
      <c r="G20" s="8"/>
      <c r="H20" s="8"/>
      <c r="I20" s="10" t="s">
        <v>34</v>
      </c>
      <c r="J20" s="10" t="s">
        <v>33</v>
      </c>
      <c r="K20" s="11">
        <v>31340</v>
      </c>
      <c r="L20" s="10"/>
      <c r="M20" s="10" t="s">
        <v>33</v>
      </c>
      <c r="N20" s="11">
        <v>25650</v>
      </c>
      <c r="O20" s="10"/>
      <c r="P20" s="10"/>
      <c r="Q20" s="11"/>
      <c r="R20" s="10"/>
      <c r="S20" s="10"/>
      <c r="T20" s="11"/>
      <c r="U20" s="10"/>
      <c r="V20" s="10"/>
      <c r="W20" s="11"/>
      <c r="X20" s="10"/>
      <c r="Y20" s="10"/>
      <c r="Z20" s="11"/>
      <c r="AA20" s="11"/>
      <c r="AB20" s="15"/>
    </row>
    <row r="21" spans="1:28" x14ac:dyDescent="0.25">
      <c r="A21" s="5">
        <v>18</v>
      </c>
      <c r="B21" s="5" t="s">
        <v>21</v>
      </c>
      <c r="C21" s="5">
        <v>144</v>
      </c>
      <c r="D21" s="6">
        <v>8892</v>
      </c>
      <c r="E21" s="8">
        <v>1280448</v>
      </c>
      <c r="F21" s="8" t="s">
        <v>34</v>
      </c>
      <c r="G21" s="8" t="s">
        <v>38</v>
      </c>
      <c r="H21" s="8">
        <v>8800</v>
      </c>
      <c r="I21" s="10" t="s">
        <v>34</v>
      </c>
      <c r="J21" s="10" t="s">
        <v>33</v>
      </c>
      <c r="K21" s="11">
        <v>10514</v>
      </c>
      <c r="L21" s="10"/>
      <c r="M21" s="10" t="s">
        <v>38</v>
      </c>
      <c r="N21" s="12">
        <v>7425</v>
      </c>
      <c r="O21" s="10" t="s">
        <v>43</v>
      </c>
      <c r="P21" s="10" t="s">
        <v>38</v>
      </c>
      <c r="Q21" s="11">
        <v>7875</v>
      </c>
      <c r="R21" s="10" t="s">
        <v>34</v>
      </c>
      <c r="S21" s="10" t="s">
        <v>38</v>
      </c>
      <c r="T21" s="11">
        <v>8560</v>
      </c>
      <c r="U21" s="10"/>
      <c r="V21" s="10"/>
      <c r="W21" s="11"/>
      <c r="X21" s="10"/>
      <c r="Y21" s="10" t="s">
        <v>49</v>
      </c>
      <c r="Z21" s="11">
        <v>8787</v>
      </c>
      <c r="AA21" s="11">
        <f t="shared" si="1"/>
        <v>7425</v>
      </c>
      <c r="AB21" s="15"/>
    </row>
    <row r="22" spans="1:28" x14ac:dyDescent="0.25">
      <c r="A22" s="5">
        <v>19</v>
      </c>
      <c r="B22" s="5" t="s">
        <v>22</v>
      </c>
      <c r="C22" s="5">
        <v>72</v>
      </c>
      <c r="D22" s="6">
        <v>5749</v>
      </c>
      <c r="E22" s="8">
        <v>413928</v>
      </c>
      <c r="F22" s="8"/>
      <c r="G22" s="8"/>
      <c r="H22" s="8"/>
      <c r="I22" s="10" t="s">
        <v>34</v>
      </c>
      <c r="J22" s="10" t="s">
        <v>33</v>
      </c>
      <c r="K22" s="11">
        <v>10514</v>
      </c>
      <c r="L22" s="10"/>
      <c r="M22" s="10" t="s">
        <v>33</v>
      </c>
      <c r="N22" s="11">
        <v>7806</v>
      </c>
      <c r="O22" s="10" t="s">
        <v>43</v>
      </c>
      <c r="P22" s="10" t="s">
        <v>38</v>
      </c>
      <c r="Q22" s="12">
        <v>5749</v>
      </c>
      <c r="R22" s="10"/>
      <c r="S22" s="10"/>
      <c r="T22" s="11"/>
      <c r="U22" s="10"/>
      <c r="V22" s="10"/>
      <c r="W22" s="11"/>
      <c r="X22" s="10"/>
      <c r="Y22" s="10"/>
      <c r="Z22" s="11"/>
      <c r="AA22" s="11">
        <f t="shared" si="1"/>
        <v>5749</v>
      </c>
      <c r="AB22" s="15" t="s">
        <v>52</v>
      </c>
    </row>
    <row r="23" spans="1:28" x14ac:dyDescent="0.25">
      <c r="A23" s="5">
        <v>20</v>
      </c>
      <c r="B23" s="5" t="s">
        <v>23</v>
      </c>
      <c r="C23" s="5">
        <v>10</v>
      </c>
      <c r="D23" s="6">
        <v>364000</v>
      </c>
      <c r="E23" s="8">
        <v>3640000</v>
      </c>
      <c r="F23" s="8"/>
      <c r="G23" s="8"/>
      <c r="H23" s="8"/>
      <c r="I23" s="10"/>
      <c r="J23" s="10"/>
      <c r="K23" s="11"/>
      <c r="L23" s="10"/>
      <c r="M23" s="10"/>
      <c r="N23" s="11"/>
      <c r="O23" s="10"/>
      <c r="P23" s="10"/>
      <c r="Q23" s="11"/>
      <c r="R23" s="10"/>
      <c r="S23" s="10"/>
      <c r="T23" s="11"/>
      <c r="U23" s="10"/>
      <c r="V23" s="10"/>
      <c r="W23" s="11"/>
      <c r="X23" s="10"/>
      <c r="Y23" s="10"/>
      <c r="Z23" s="11"/>
      <c r="AA23" s="11">
        <f t="shared" si="1"/>
        <v>0</v>
      </c>
      <c r="AB23" s="15"/>
    </row>
    <row r="24" spans="1:28" x14ac:dyDescent="0.25">
      <c r="A24" s="5">
        <v>21</v>
      </c>
      <c r="B24" s="5" t="s">
        <v>24</v>
      </c>
      <c r="C24" s="5">
        <v>5</v>
      </c>
      <c r="D24" s="6">
        <v>304200</v>
      </c>
      <c r="E24" s="8">
        <v>1521000</v>
      </c>
      <c r="F24" s="8"/>
      <c r="G24" s="8"/>
      <c r="H24" s="8"/>
      <c r="I24" s="10"/>
      <c r="J24" s="10"/>
      <c r="K24" s="11"/>
      <c r="L24" s="10"/>
      <c r="M24" s="10"/>
      <c r="N24" s="11"/>
      <c r="O24" s="10"/>
      <c r="P24" s="10"/>
      <c r="Q24" s="11"/>
      <c r="R24" s="10"/>
      <c r="S24" s="10"/>
      <c r="T24" s="11"/>
      <c r="U24" s="10"/>
      <c r="V24" s="10"/>
      <c r="W24" s="11"/>
      <c r="X24" s="10"/>
      <c r="Y24" s="10"/>
      <c r="Z24" s="11"/>
      <c r="AA24" s="11">
        <f t="shared" si="1"/>
        <v>0</v>
      </c>
      <c r="AB24" s="15"/>
    </row>
    <row r="25" spans="1:28" x14ac:dyDescent="0.25">
      <c r="A25" s="5">
        <v>22</v>
      </c>
      <c r="B25" s="5" t="s">
        <v>25</v>
      </c>
      <c r="C25" s="5">
        <v>525</v>
      </c>
      <c r="D25" s="6">
        <v>10798</v>
      </c>
      <c r="E25" s="8">
        <v>5668950</v>
      </c>
      <c r="F25" s="8"/>
      <c r="G25" s="8"/>
      <c r="H25" s="8"/>
      <c r="I25" s="10" t="s">
        <v>32</v>
      </c>
      <c r="J25" s="10" t="s">
        <v>35</v>
      </c>
      <c r="K25" s="11">
        <v>22047</v>
      </c>
      <c r="L25" s="10"/>
      <c r="M25" s="10" t="s">
        <v>39</v>
      </c>
      <c r="N25" s="11">
        <v>7711</v>
      </c>
      <c r="O25" s="10" t="s">
        <v>44</v>
      </c>
      <c r="P25" s="10" t="s">
        <v>39</v>
      </c>
      <c r="Q25" s="12">
        <v>7120</v>
      </c>
      <c r="R25" s="10" t="s">
        <v>44</v>
      </c>
      <c r="S25" s="10" t="s">
        <v>39</v>
      </c>
      <c r="T25" s="11">
        <v>8644</v>
      </c>
      <c r="U25" s="10"/>
      <c r="V25" s="10" t="s">
        <v>39</v>
      </c>
      <c r="W25" s="11">
        <v>10710</v>
      </c>
      <c r="X25" s="10"/>
      <c r="Y25" s="10"/>
      <c r="Z25" s="11"/>
      <c r="AA25" s="11">
        <f t="shared" si="1"/>
        <v>7120</v>
      </c>
      <c r="AB25" s="15" t="s">
        <v>52</v>
      </c>
    </row>
    <row r="26" spans="1:28" x14ac:dyDescent="0.25">
      <c r="A26" s="17"/>
      <c r="B26" s="18"/>
      <c r="C26" s="18"/>
      <c r="D26" s="18"/>
      <c r="E26" s="18"/>
      <c r="F26" s="14"/>
      <c r="G26" s="14"/>
      <c r="H26" s="14"/>
    </row>
    <row r="27" spans="1:28" x14ac:dyDescent="0.25">
      <c r="A27" s="19" t="s">
        <v>26</v>
      </c>
      <c r="B27" s="20"/>
      <c r="C27" s="20"/>
      <c r="D27" s="21"/>
      <c r="E27" s="4">
        <v>52214291</v>
      </c>
      <c r="F27" s="4"/>
      <c r="G27" s="4"/>
      <c r="H27" s="4"/>
    </row>
  </sheetData>
  <mergeCells count="9">
    <mergeCell ref="R2:T2"/>
    <mergeCell ref="U2:W2"/>
    <mergeCell ref="X2:Z2"/>
    <mergeCell ref="A26:E26"/>
    <mergeCell ref="A27:D27"/>
    <mergeCell ref="I2:K2"/>
    <mergeCell ref="L2:N2"/>
    <mergeCell ref="O2:Q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RECFIS-ESC-4</dc:creator>
  <cp:lastModifiedBy>JURIDI-ESC-3</cp:lastModifiedBy>
  <dcterms:created xsi:type="dcterms:W3CDTF">2023-02-14T21:54:06Z</dcterms:created>
  <dcterms:modified xsi:type="dcterms:W3CDTF">2023-02-24T14:07:20Z</dcterms:modified>
</cp:coreProperties>
</file>